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4180" windowHeight="19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I7" i="1"/>
  <c r="H7" i="1"/>
  <c r="G7" i="1"/>
  <c r="F6" i="1"/>
  <c r="I6" i="1"/>
  <c r="H6" i="1"/>
  <c r="G6" i="1"/>
</calcChain>
</file>

<file path=xl/sharedStrings.xml><?xml version="1.0" encoding="utf-8"?>
<sst xmlns="http://schemas.openxmlformats.org/spreadsheetml/2006/main" count="40" uniqueCount="40">
  <si>
    <t>Diaitologos Παγκράτι</t>
  </si>
  <si>
    <t>Πάρης Παπαχρήστος, Διαιτολόγος - Διατροφολόγος, M.Sc.</t>
  </si>
  <si>
    <t>Γυναίκες</t>
  </si>
  <si>
    <t>Ύψος (m)</t>
  </si>
  <si>
    <t>Bάρος (kg)</t>
  </si>
  <si>
    <t>Φύλο</t>
  </si>
  <si>
    <t>Άνδρες</t>
  </si>
  <si>
    <t>Ηλικία (year)</t>
  </si>
  <si>
    <t>Ανάγκες ΒΜ (kcal)</t>
  </si>
  <si>
    <t>Μεταβολισμός (ΒΜ)</t>
  </si>
  <si>
    <t>Χαμηλό επίπεδο φυσικής δραστηριότητας</t>
  </si>
  <si>
    <t>Μέτριο επίπεδο φυσικής δραστηριότητας</t>
  </si>
  <si>
    <t>Υψηλό επίπεδο φυσικής δραστηριότητας</t>
  </si>
  <si>
    <t>Για να υπολογίσεις τις θερμίδες που χρειάζεσαι σε μία ημέρα πέρα από τον βασικό μεταβολισμό, έχε κατά νου:</t>
  </si>
  <si>
    <t>Την Τροφογενή Θερμογένεση</t>
  </si>
  <si>
    <t>Αντιπροσωπεύει τις θερμίδες που καταναλώνουμε κατά την πέψη των τροφών κι αποτελεί περίπου το 10% των συνολικών ημερήσιων θερμίδων.</t>
  </si>
  <si>
    <t>Και την ενεργειακή κατανάλωση κατά τη Φυσική Δραστηριότητα</t>
  </si>
  <si>
    <t>Δηλαδή, τις θερμίδες που καις για οποιαδήποτε φυσική δραστηριότητα μέσα στην ημέρα σου. </t>
  </si>
  <si>
    <t>Κατηγοριοποίηση τρόπου ζωής</t>
  </si>
  <si>
    <t>Επίπεδο φυσικής δραστηριότητας (PAL)</t>
  </si>
  <si>
    <t>Καθιστικός ή ελαφρώς δραστήριος τρόπος ζωής </t>
  </si>
  <si>
    <t>1.40-1.69</t>
  </si>
  <si>
    <t>Δραστήριος ή μέτρια δραστήριος τρόπος ζωής </t>
  </si>
  <si>
    <t>1.70-1.99</t>
  </si>
  <si>
    <t>Πολύ δραστήριος τρόπος ζωής</t>
  </si>
  <si>
    <t>2.00-2.40*</t>
  </si>
  <si>
    <t>Παράδειγμα:</t>
  </si>
  <si>
    <t>Η Ελένη είναι 20 χρονών, με ύψος 1,60m και βάρος 55 kg. Εργάζεται σε γραφείο οπότε είναι καθιστή το μεγαλύτερο μέρος της ημέρας της, με εξαίρεση 3-4 φορές την εβδομάδα που πηγαίνει για τρέξιμο για 1 ώρα περίπου.</t>
  </si>
  <si>
    <t>Για να υπολογίσουμε τις θερμίδες που χρειάζεται ημερησίως, ακολουθούμε τον εξής συλλογισμό:</t>
  </si>
  <si>
    <t>Βασικός Μεταβολισμός</t>
  </si>
  <si>
    <t>Με την παραπάνω εφαρμογή το αποτέλεσμα είναι 1289 kcal.</t>
  </si>
  <si>
    <t>Ενεργειακή κατανάλωση λόγω άσκησης</t>
  </si>
  <si>
    <t>Επειδή η Ελένη έχει σχετικά καθιστική ζωή με εξαίρεση το τρέξιμο, ο συντελεστής που αντιστοιχεί σε αυτό το επίπεδο φυσικής δραστηριότητας είναι περίπου το 1,5. Έτσι: Μέση ημερήσια ενεργειακή κατανάλωση = Βασικός Μεταβολισμός x 1,5 = 1998 kcal περίπου.</t>
  </si>
  <si>
    <t>**Συνήθως δεν υπολογίζουμε επιπλέον θερμίδες για την τροφογενή θερμογένεση.</t>
  </si>
  <si>
    <t>*Το επίπεδο 2,4 είναι δύσκολο να διατηρηθεί για μεγάλο χρονικό διάστημα.</t>
  </si>
  <si>
    <t>* Το αποτέλεσμα που προκύπτει εισάγοντας τα στοιχεία σου στην παραπάνω φόρμα αποτελεί μία εκτίμηση και μπορεί να απέχει από την πραγματική τιμή του βασικού μεταβολισμού σου.</t>
  </si>
  <si>
    <t>* Ο Βασικός Μεταβολισμός (RMR) είναι το  σύνολο των θερμίδων που καταναλώνει το σώμα σου σε κατάσταση απόλυτης ηρεμίας για τις βασικές ζωτικές λειτουργίες του σε ένα εικοσιτετράωρο. </t>
  </si>
  <si>
    <t>* Στο πεδίο της ηλικίας, χρησιμοποίησε ακέραιο αριθμό και στο πεδίο του ύψος συμπλήρωσε το ύψος σου σε εκατοστά.</t>
  </si>
  <si>
    <t>* Για την εκτίμηση της κατανάλωσης ενέργειας λόγω φυσικής δραστηριότητας έχει χρησιμοποιηθεί το ελάχιστο επίπεδο ανά κατηγορία.</t>
  </si>
  <si>
    <t>Ενεργειακές Ανάγκες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</si>
</sst>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Arial"/>
      <family val="2"/>
      <charset val="161"/>
    </font>
    <font>
      <b/>
      <sz val="28"/>
      <color theme="1" tint="4.9989318521683403E-2"/>
      <name val="Calibri"/>
      <family val="2"/>
      <scheme val="minor"/>
    </font>
    <font>
      <sz val="28"/>
      <color theme="1" tint="4.9989318521683403E-2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3" tint="-0.249977111117893"/>
      <name val="Calibri"/>
      <charset val="161"/>
      <scheme val="minor"/>
    </font>
    <font>
      <b/>
      <sz val="18"/>
      <color theme="1"/>
      <name val="Calibri"/>
      <charset val="161"/>
      <scheme val="minor"/>
    </font>
    <font>
      <sz val="18"/>
      <color theme="1"/>
      <name val="Calibri"/>
      <family val="2"/>
      <scheme val="minor"/>
    </font>
    <font>
      <u/>
      <sz val="12"/>
      <color theme="10"/>
      <name val="Arial"/>
      <family val="2"/>
      <charset val="161"/>
    </font>
    <font>
      <u/>
      <sz val="12"/>
      <color theme="11"/>
      <name val="Arial"/>
      <family val="2"/>
      <charset val="161"/>
    </font>
    <font>
      <sz val="12"/>
      <color rgb="FF444444"/>
      <name val="Trebuchet MS"/>
    </font>
    <font>
      <b/>
      <sz val="12"/>
      <color rgb="FF444444"/>
      <name val="Trebuchet MS"/>
    </font>
    <font>
      <i/>
      <sz val="12"/>
      <color rgb="FF444444"/>
      <name val="Trebuchet MS"/>
    </font>
    <font>
      <sz val="12"/>
      <color theme="1"/>
      <name val="Trebuchet MS"/>
    </font>
    <font>
      <b/>
      <sz val="16"/>
      <color rgb="FF444444"/>
      <name val="Trebuchet MS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0" xfId="0" applyFont="1"/>
    <xf numFmtId="0" fontId="7" fillId="2" borderId="8" xfId="0" applyFont="1" applyFill="1" applyBorder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topLeftCell="A9" workbookViewId="0">
      <selection activeCell="H21" sqref="H21"/>
    </sheetView>
  </sheetViews>
  <sheetFormatPr baseColWidth="10" defaultRowHeight="15" x14ac:dyDescent="0"/>
  <cols>
    <col min="1" max="1" width="3.7109375" customWidth="1"/>
    <col min="2" max="2" width="37.5703125" customWidth="1"/>
    <col min="3" max="3" width="31.7109375" customWidth="1"/>
    <col min="4" max="4" width="15.5703125" customWidth="1"/>
    <col min="5" max="5" width="17.42578125" customWidth="1"/>
    <col min="6" max="6" width="26.85546875" customWidth="1"/>
    <col min="7" max="7" width="48.7109375" customWidth="1"/>
    <col min="8" max="8" width="47.85546875" customWidth="1"/>
    <col min="9" max="9" width="46.5703125" customWidth="1"/>
  </cols>
  <sheetData>
    <row r="1" spans="2:9" ht="36">
      <c r="B1" s="1" t="s">
        <v>0</v>
      </c>
      <c r="C1" s="1"/>
      <c r="D1" s="2"/>
      <c r="E1" s="3"/>
    </row>
    <row r="2" spans="2:9" ht="23">
      <c r="B2" s="4" t="s">
        <v>1</v>
      </c>
      <c r="C2" s="4"/>
      <c r="D2" s="5"/>
      <c r="E2" s="6"/>
    </row>
    <row r="3" spans="2:9" ht="30">
      <c r="D3" s="7"/>
    </row>
    <row r="4" spans="2:9" ht="23">
      <c r="B4" s="8" t="s">
        <v>9</v>
      </c>
      <c r="C4" s="9"/>
      <c r="D4" s="10"/>
      <c r="E4" s="10"/>
      <c r="F4" s="10"/>
      <c r="G4" s="27" t="s">
        <v>39</v>
      </c>
      <c r="H4" s="27"/>
      <c r="I4" s="27"/>
    </row>
    <row r="5" spans="2:9" ht="23">
      <c r="B5" s="11" t="s">
        <v>5</v>
      </c>
      <c r="C5" s="11" t="s">
        <v>3</v>
      </c>
      <c r="D5" s="11" t="s">
        <v>4</v>
      </c>
      <c r="E5" s="11" t="s">
        <v>7</v>
      </c>
      <c r="F5" s="11" t="s">
        <v>8</v>
      </c>
      <c r="G5" s="11" t="s">
        <v>10</v>
      </c>
      <c r="H5" s="11" t="s">
        <v>11</v>
      </c>
      <c r="I5" s="11" t="s">
        <v>12</v>
      </c>
    </row>
    <row r="6" spans="2:9" ht="23">
      <c r="B6" s="18" t="s">
        <v>6</v>
      </c>
      <c r="C6" s="18">
        <v>180</v>
      </c>
      <c r="D6" s="18">
        <v>80</v>
      </c>
      <c r="E6" s="19">
        <v>20</v>
      </c>
      <c r="F6" s="19">
        <f>10*D6+6.25*C6-5*E6+5</f>
        <v>1830</v>
      </c>
      <c r="G6" s="17">
        <f>F6*1.4</f>
        <v>2562</v>
      </c>
      <c r="H6" s="17">
        <f>F6*1.7</f>
        <v>3111</v>
      </c>
      <c r="I6" s="17">
        <f>F6*2</f>
        <v>3660</v>
      </c>
    </row>
    <row r="7" spans="2:9" ht="23">
      <c r="B7" s="18" t="s">
        <v>2</v>
      </c>
      <c r="C7" s="18">
        <v>160</v>
      </c>
      <c r="D7" s="18">
        <v>55</v>
      </c>
      <c r="E7" s="18">
        <v>20</v>
      </c>
      <c r="F7" s="19">
        <f>10*D7+6.25*C7-5*E7-161</f>
        <v>1289</v>
      </c>
      <c r="G7" s="17">
        <f>F7*1.4</f>
        <v>1804.6</v>
      </c>
      <c r="H7" s="17">
        <f>F7*1.7</f>
        <v>2191.2999999999997</v>
      </c>
      <c r="I7" s="17">
        <f>F7*2</f>
        <v>2578</v>
      </c>
    </row>
    <row r="10" spans="2:9">
      <c r="B10" s="12" t="s">
        <v>36</v>
      </c>
      <c r="C10" s="16"/>
      <c r="D10" s="16"/>
      <c r="E10" s="16"/>
      <c r="F10" s="16"/>
      <c r="G10" s="16"/>
    </row>
    <row r="11" spans="2:9">
      <c r="B11" s="12" t="s">
        <v>35</v>
      </c>
      <c r="C11" s="16"/>
      <c r="D11" s="16"/>
      <c r="E11" s="16"/>
      <c r="F11" s="16"/>
      <c r="G11" s="16"/>
    </row>
    <row r="12" spans="2:9">
      <c r="B12" s="12" t="s">
        <v>37</v>
      </c>
      <c r="C12" s="16"/>
      <c r="D12" s="16"/>
      <c r="E12" s="16"/>
      <c r="F12" s="16"/>
      <c r="G12" s="16"/>
    </row>
    <row r="13" spans="2:9">
      <c r="B13" s="12" t="s">
        <v>38</v>
      </c>
      <c r="C13" s="16"/>
      <c r="D13" s="16"/>
      <c r="E13" s="16"/>
      <c r="F13" s="16"/>
      <c r="G13" s="16"/>
    </row>
    <row r="14" spans="2:9">
      <c r="B14" s="16"/>
      <c r="C14" s="16"/>
      <c r="D14" s="16"/>
      <c r="E14" s="16"/>
      <c r="F14" s="16"/>
      <c r="G14" s="16"/>
    </row>
    <row r="15" spans="2:9">
      <c r="B15" s="12" t="s">
        <v>13</v>
      </c>
      <c r="C15" s="15"/>
      <c r="D15" s="15"/>
      <c r="E15" s="15"/>
      <c r="F15" s="16"/>
      <c r="G15" s="16"/>
    </row>
    <row r="16" spans="2:9">
      <c r="B16" s="12"/>
      <c r="C16" s="15"/>
      <c r="D16" s="15"/>
      <c r="E16" s="15"/>
      <c r="F16" s="16"/>
      <c r="G16" s="16"/>
    </row>
    <row r="17" spans="2:7">
      <c r="B17" s="13" t="s">
        <v>14</v>
      </c>
      <c r="C17" s="15"/>
      <c r="D17" s="15"/>
      <c r="E17" s="15"/>
      <c r="F17" s="16"/>
      <c r="G17" s="16"/>
    </row>
    <row r="18" spans="2:7">
      <c r="B18" s="12" t="s">
        <v>15</v>
      </c>
      <c r="C18" s="15"/>
      <c r="D18" s="15"/>
      <c r="E18" s="15"/>
      <c r="F18" s="16"/>
      <c r="G18" s="16"/>
    </row>
    <row r="19" spans="2:7">
      <c r="B19" s="12"/>
      <c r="C19" s="15"/>
      <c r="D19" s="15"/>
      <c r="E19" s="15"/>
      <c r="F19" s="16"/>
      <c r="G19" s="16"/>
    </row>
    <row r="20" spans="2:7">
      <c r="B20" s="13" t="s">
        <v>16</v>
      </c>
      <c r="C20" s="15"/>
      <c r="D20" s="15"/>
      <c r="E20" s="15"/>
      <c r="F20" s="16"/>
      <c r="G20" s="16"/>
    </row>
    <row r="21" spans="2:7">
      <c r="B21" s="12" t="s">
        <v>17</v>
      </c>
      <c r="C21" s="15"/>
      <c r="D21" s="15"/>
      <c r="E21" s="15"/>
      <c r="F21" s="16"/>
      <c r="G21" s="16"/>
    </row>
    <row r="22" spans="2:7" ht="16" thickBot="1">
      <c r="B22" s="12"/>
      <c r="C22" s="16"/>
      <c r="D22" s="16"/>
      <c r="E22" s="16"/>
      <c r="F22" s="16"/>
      <c r="G22" s="16"/>
    </row>
    <row r="23" spans="2:7">
      <c r="B23" s="20" t="s">
        <v>18</v>
      </c>
      <c r="C23" s="21" t="s">
        <v>19</v>
      </c>
      <c r="D23" s="16"/>
      <c r="E23" s="16"/>
      <c r="F23" s="16"/>
      <c r="G23" s="16"/>
    </row>
    <row r="24" spans="2:7">
      <c r="B24" s="22" t="s">
        <v>20</v>
      </c>
      <c r="C24" s="23" t="s">
        <v>21</v>
      </c>
      <c r="D24" s="16"/>
      <c r="E24" s="16"/>
      <c r="F24" s="16"/>
      <c r="G24" s="16"/>
    </row>
    <row r="25" spans="2:7">
      <c r="B25" s="22" t="s">
        <v>22</v>
      </c>
      <c r="C25" s="23" t="s">
        <v>23</v>
      </c>
      <c r="D25" s="16"/>
      <c r="E25" s="16"/>
      <c r="F25" s="16"/>
      <c r="G25" s="16"/>
    </row>
    <row r="26" spans="2:7" ht="16" thickBot="1">
      <c r="B26" s="24" t="s">
        <v>24</v>
      </c>
      <c r="C26" s="25" t="s">
        <v>25</v>
      </c>
      <c r="D26" s="16"/>
      <c r="E26" s="16"/>
      <c r="F26" s="16"/>
      <c r="G26" s="16"/>
    </row>
    <row r="27" spans="2:7">
      <c r="B27" s="14" t="s">
        <v>34</v>
      </c>
      <c r="C27" s="16"/>
      <c r="D27" s="16"/>
      <c r="E27" s="16"/>
      <c r="F27" s="16"/>
      <c r="G27" s="16"/>
    </row>
    <row r="28" spans="2:7">
      <c r="B28" s="12"/>
      <c r="C28" s="16"/>
      <c r="D28" s="16"/>
      <c r="E28" s="16"/>
      <c r="F28" s="16"/>
      <c r="G28" s="16"/>
    </row>
    <row r="29" spans="2:7" ht="20">
      <c r="B29" s="26" t="s">
        <v>26</v>
      </c>
      <c r="C29" s="16"/>
      <c r="D29" s="16"/>
      <c r="E29" s="16"/>
      <c r="F29" s="16"/>
      <c r="G29" s="16"/>
    </row>
    <row r="30" spans="2:7">
      <c r="B30" s="14" t="s">
        <v>27</v>
      </c>
      <c r="C30" s="16"/>
      <c r="D30" s="16"/>
      <c r="E30" s="16"/>
      <c r="F30" s="16"/>
      <c r="G30" s="16"/>
    </row>
    <row r="31" spans="2:7">
      <c r="B31" s="12" t="s">
        <v>28</v>
      </c>
      <c r="C31" s="16"/>
      <c r="D31" s="16"/>
      <c r="E31" s="16"/>
      <c r="F31" s="16"/>
      <c r="G31" s="16"/>
    </row>
    <row r="32" spans="2:7">
      <c r="B32" s="12"/>
      <c r="C32" s="16"/>
      <c r="D32" s="16"/>
      <c r="E32" s="16"/>
      <c r="F32" s="16"/>
      <c r="G32" s="16"/>
    </row>
    <row r="33" spans="2:7">
      <c r="B33" s="13" t="s">
        <v>29</v>
      </c>
      <c r="C33" s="16"/>
      <c r="D33" s="16"/>
      <c r="E33" s="16"/>
      <c r="F33" s="16"/>
      <c r="G33" s="16"/>
    </row>
    <row r="34" spans="2:7">
      <c r="B34" s="12" t="s">
        <v>30</v>
      </c>
      <c r="C34" s="16"/>
      <c r="D34" s="16"/>
      <c r="E34" s="16"/>
      <c r="F34" s="16"/>
      <c r="G34" s="16"/>
    </row>
    <row r="35" spans="2:7">
      <c r="B35" s="12"/>
      <c r="C35" s="16"/>
      <c r="D35" s="16"/>
      <c r="E35" s="16"/>
      <c r="F35" s="16"/>
      <c r="G35" s="16"/>
    </row>
    <row r="36" spans="2:7">
      <c r="B36" s="13" t="s">
        <v>31</v>
      </c>
      <c r="C36" s="16"/>
      <c r="D36" s="16"/>
      <c r="E36" s="16"/>
      <c r="F36" s="16"/>
      <c r="G36" s="16"/>
    </row>
    <row r="37" spans="2:7">
      <c r="B37" s="12" t="s">
        <v>32</v>
      </c>
      <c r="C37" s="16"/>
      <c r="D37" s="16"/>
      <c r="E37" s="16"/>
      <c r="F37" s="16"/>
      <c r="G37" s="16"/>
    </row>
    <row r="38" spans="2:7">
      <c r="B38" s="14" t="s">
        <v>33</v>
      </c>
    </row>
  </sheetData>
  <mergeCells count="1">
    <mergeCell ref="G4:I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 SSD</dc:creator>
  <cp:lastModifiedBy>iMac SSD</cp:lastModifiedBy>
  <dcterms:created xsi:type="dcterms:W3CDTF">2020-09-11T03:39:12Z</dcterms:created>
  <dcterms:modified xsi:type="dcterms:W3CDTF">2020-09-13T20:14:18Z</dcterms:modified>
</cp:coreProperties>
</file>